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Основной комплект " sheetId="2" r:id="rId1"/>
  </sheets>
  <definedNames>
    <definedName name="_xlnm._FilterDatabase" localSheetId="0" hidden="1">'Основной комплект '!$A$2:$E$72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2" l="1"/>
  <c r="E67" i="2" l="1"/>
  <c r="E37" i="2" l="1"/>
  <c r="E28" i="2" l="1"/>
  <c r="E25" i="2"/>
  <c r="E13" i="2" l="1"/>
  <c r="E53" i="2"/>
  <c r="E3" i="2"/>
  <c r="E42" i="2"/>
  <c r="E45" i="2"/>
</calcChain>
</file>

<file path=xl/sharedStrings.xml><?xml version="1.0" encoding="utf-8"?>
<sst xmlns="http://schemas.openxmlformats.org/spreadsheetml/2006/main" count="164" uniqueCount="98">
  <si>
    <t>№</t>
  </si>
  <si>
    <t>Наименование средств обучения и воспитания</t>
  </si>
  <si>
    <t>Гипотермический пакет</t>
  </si>
  <si>
    <t>Индивидуальный противохимический пакет</t>
  </si>
  <si>
    <t>Булавка безопасная</t>
  </si>
  <si>
    <t>Лямка медицинская носилочная</t>
  </si>
  <si>
    <t>Макет простейшего укрытия в разрезе</t>
  </si>
  <si>
    <t>Шкаф для хранения учебных пособий</t>
  </si>
  <si>
    <t>Курвиметр аналоговый</t>
  </si>
  <si>
    <t>Учебное пособие "Армия России на защите Отечества" под ред. генерал-лейтенанта Р.М. Тимошева</t>
  </si>
  <si>
    <t>Сейф оружейный</t>
  </si>
  <si>
    <t>Специализированная мебель и системы хранения</t>
  </si>
  <si>
    <t>Комплект портретов "Полководцы"</t>
  </si>
  <si>
    <t xml:space="preserve">Флаг Триколор </t>
  </si>
  <si>
    <t>БПЛА</t>
  </si>
  <si>
    <t xml:space="preserve">Бланк заказа по предмету ОБЗР
</t>
  </si>
  <si>
    <t>Огневая подготовка</t>
  </si>
  <si>
    <t>Массогабаритный макет 9 мм пистолета Макарова</t>
  </si>
  <si>
    <t xml:space="preserve">Массогабаритный макет (АК 74) 7,62-мм или 5,45-мм автомата Калашникова со стационарным прикладом </t>
  </si>
  <si>
    <t>Массогабаритный макет (Ак 12) ММГ 5,45-мм автомата Калашникова со стационарным прикладом</t>
  </si>
  <si>
    <t>Макет учебно-тренировочной гранаты Ф1</t>
  </si>
  <si>
    <t>Макет учебно-тренировочной гранаты РГД-5</t>
  </si>
  <si>
    <t>Макет гранаты ручной оборонительной (РГО)</t>
  </si>
  <si>
    <t>Макет гранаты ручной наступательной (РГН)</t>
  </si>
  <si>
    <t>Общевойсковой защитный комплект ОЗК</t>
  </si>
  <si>
    <t>Легкий защитный костюм Л-1</t>
  </si>
  <si>
    <t>ММГ 5,45-мм пулемета Калашникова (РПК 74) и/или (РПК 16)</t>
  </si>
  <si>
    <t>Магазин 5,45*39 автомата Калашникова (АК-47) с комплектом макетов массогабаритных (ММГ) 5,45-мм патронов</t>
  </si>
  <si>
    <t>Противогаз фильтрующий (все типоразмеры)</t>
  </si>
  <si>
    <t xml:space="preserve">Респиратор </t>
  </si>
  <si>
    <t>Компас ученический</t>
  </si>
  <si>
    <t>Комплект инструментов и приборов топографических</t>
  </si>
  <si>
    <t>компл</t>
  </si>
  <si>
    <t>шт</t>
  </si>
  <si>
    <t>Малая полетная зона с защитной сеткой (модульный куб)</t>
  </si>
  <si>
    <t xml:space="preserve">Военная топография </t>
  </si>
  <si>
    <t>Радиационная и химическая защита</t>
  </si>
  <si>
    <t>Техническая подготовка и связь</t>
  </si>
  <si>
    <t>Переносная радиостанция</t>
  </si>
  <si>
    <t xml:space="preserve">Манекен для оказания первой помощи </t>
  </si>
  <si>
    <t>Имитаторы ранений и поражений для тренажера-манекена</t>
  </si>
  <si>
    <t xml:space="preserve">Мини-экспресс-лаборатория радиационно-химической разведки </t>
  </si>
  <si>
    <t>Образовательный комплект для разработки БПЛА различного типа</t>
  </si>
  <si>
    <t xml:space="preserve">Комплект дрон конструктор </t>
  </si>
  <si>
    <t xml:space="preserve">Носилки санитарный мягкие </t>
  </si>
  <si>
    <t>Повязка медицинская большая стерильная</t>
  </si>
  <si>
    <t>Модуль: Основы военной подготовки</t>
  </si>
  <si>
    <t>Модуль: Основы медицинских знаний. Оказание первой помощи</t>
  </si>
  <si>
    <t xml:space="preserve">Стрелковый тренажер </t>
  </si>
  <si>
    <t>Учебное пособие "Основы практической медицины" Дежурный Л.И.</t>
  </si>
  <si>
    <t>Учебное пособие "Оказание первой помощи" Дежурный Л.И.</t>
  </si>
  <si>
    <t>Учебные пособия и плакаты</t>
  </si>
  <si>
    <t xml:space="preserve">Робот-тренажер для отработки сердечно-лёгочной реанимация СЛР </t>
  </si>
  <si>
    <t>комп</t>
  </si>
  <si>
    <t>Цифровая лаборатория ОБЗР</t>
  </si>
  <si>
    <t xml:space="preserve">Программное обеспечение для аэрогонки </t>
  </si>
  <si>
    <t xml:space="preserve">Программно-аппаратный комплекс для пилотирования беспилотного воздушного судна </t>
  </si>
  <si>
    <t>Ресурсный набор для FPV-полетов (направление радиоуправляемого авиамоделизма от первого лица)</t>
  </si>
  <si>
    <t>ТИП 1. Стрелковый тренажер от 2-х автоматов и 2-х мишеней</t>
  </si>
  <si>
    <t>ТИП 2. Электронный тир на 1 ПМ (тренажерный комплекс предназначен для обучения стрельбе из Пистолета Макарова (ПМ)</t>
  </si>
  <si>
    <t xml:space="preserve">Индивидуальный перевязочный пакет </t>
  </si>
  <si>
    <t>Кол-во</t>
  </si>
  <si>
    <t>Базовый набор учебного БПЛА с возможностью обучения основам блочного программирования и пилотирования с помощью пульта управления или смартфона/планшета</t>
  </si>
  <si>
    <t xml:space="preserve">Древко </t>
  </si>
  <si>
    <t xml:space="preserve">Навершие </t>
  </si>
  <si>
    <t>Подставка</t>
  </si>
  <si>
    <t xml:space="preserve">компл </t>
  </si>
  <si>
    <t xml:space="preserve">Комплект боевого снаряжения </t>
  </si>
  <si>
    <t xml:space="preserve">Газоанализатор токсичных газов и кислорода </t>
  </si>
  <si>
    <t>Дозиметр радиометр</t>
  </si>
  <si>
    <t xml:space="preserve">Комплект топографических плакатов </t>
  </si>
  <si>
    <t xml:space="preserve">Полевая удаленная радиостанция </t>
  </si>
  <si>
    <t>Аптечка первой помощи индивидуальная</t>
  </si>
  <si>
    <t>Шины (Крамера, Дитерихса, металлические): 
фиксация нижней конечности, тазобедренного, коленного, голеностопного сустава с костями бедра и голени.</t>
  </si>
  <si>
    <t>Медицинская сумка и комплекты медицинского имущества для оказания первой помощи (СМС)</t>
  </si>
  <si>
    <t xml:space="preserve">Цена, руб. </t>
  </si>
  <si>
    <t>Основы безопасности жизнедеятельности</t>
  </si>
  <si>
    <t>13 таблиц</t>
  </si>
  <si>
    <t>Основы военной службы</t>
  </si>
  <si>
    <t>10 таблиц</t>
  </si>
  <si>
    <t>Терроризм</t>
  </si>
  <si>
    <t>9 таблиц</t>
  </si>
  <si>
    <t>Пожарная безопасность</t>
  </si>
  <si>
    <t>11 таблиц</t>
  </si>
  <si>
    <t>Символы воинской чести</t>
  </si>
  <si>
    <t>5  таблиц</t>
  </si>
  <si>
    <t>Оружие России</t>
  </si>
  <si>
    <t>8 таблиц</t>
  </si>
  <si>
    <t>Факторы, разрушающие здоровье человека</t>
  </si>
  <si>
    <t>Правила оказания первой медицинской помощи</t>
  </si>
  <si>
    <t>15 таблиц</t>
  </si>
  <si>
    <t>Поведение в криминогенных ситуациях</t>
  </si>
  <si>
    <t>Безопасность на улицах и дорогах</t>
  </si>
  <si>
    <t>12 таблиц</t>
  </si>
  <si>
    <t>Здоровый образ жизни</t>
  </si>
  <si>
    <t>Гигиена</t>
  </si>
  <si>
    <t xml:space="preserve">Плакаты </t>
  </si>
  <si>
    <t>возможность выбора позиций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</si>
</sst>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wrapText="1"/>
    </xf>
    <xf numFmtId="0" fontId="9" fillId="2" borderId="1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/>
    </xf>
    <xf numFmtId="164" fontId="6" fillId="3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0" fontId="9" fillId="0" borderId="0" xfId="0" applyFont="1" applyBorder="1" applyAlignment="1">
      <alignment horizontal="left" vertical="top" wrapText="1"/>
    </xf>
    <xf numFmtId="4" fontId="10" fillId="2" borderId="13" xfId="0" applyNumberFormat="1" applyFont="1" applyFill="1" applyBorder="1" applyAlignment="1">
      <alignment horizontal="right"/>
    </xf>
    <xf numFmtId="2" fontId="10" fillId="2" borderId="14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right"/>
    </xf>
    <xf numFmtId="4" fontId="10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43" fontId="9" fillId="2" borderId="1" xfId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wrapText="1"/>
    </xf>
    <xf numFmtId="4" fontId="10" fillId="0" borderId="15" xfId="0" applyNumberFormat="1" applyFont="1" applyBorder="1" applyAlignment="1">
      <alignment horizontal="right"/>
    </xf>
    <xf numFmtId="4" fontId="10" fillId="0" borderId="14" xfId="0" applyNumberFormat="1" applyFont="1" applyBorder="1" applyAlignment="1">
      <alignment horizontal="right"/>
    </xf>
    <xf numFmtId="2" fontId="10" fillId="0" borderId="5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4" fontId="6" fillId="3" borderId="16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colors>
    <mruColors>
      <color rgb="FF668B63"/>
      <color rgb="FF93B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82"/>
  <sheetViews>
    <sheetView showGridLines="0" tabSelected="1" zoomScaleNormal="100" workbookViewId="0">
      <selection activeCell="J15" sqref="J15"/>
    </sheetView>
  </sheetViews>
  <sheetFormatPr defaultRowHeight="12" x14ac:dyDescent="0.2"/>
  <cols>
    <col min="1" max="1" width="5.42578125" style="10" customWidth="1"/>
    <col min="2" max="2" width="81" style="5" customWidth="1"/>
    <col min="3" max="3" width="9" style="5" customWidth="1"/>
    <col min="4" max="4" width="10.85546875" style="5" customWidth="1"/>
    <col min="5" max="5" width="15.140625" style="13" customWidth="1"/>
    <col min="6" max="6" width="9.140625" style="1"/>
    <col min="7" max="16384" width="9.140625" style="5"/>
  </cols>
  <sheetData>
    <row r="1" spans="1:6" ht="23.25" customHeight="1" x14ac:dyDescent="0.2">
      <c r="A1" s="48" t="s">
        <v>15</v>
      </c>
      <c r="B1" s="48"/>
      <c r="C1" s="48"/>
      <c r="D1" s="48"/>
      <c r="E1" s="48"/>
    </row>
    <row r="2" spans="1:6" s="12" customFormat="1" ht="24.75" customHeight="1" x14ac:dyDescent="0.25">
      <c r="A2" s="14" t="s">
        <v>0</v>
      </c>
      <c r="B2" s="14" t="s">
        <v>1</v>
      </c>
      <c r="C2" s="14"/>
      <c r="D2" s="14" t="s">
        <v>61</v>
      </c>
      <c r="E2" s="21" t="s">
        <v>75</v>
      </c>
      <c r="F2" s="11"/>
    </row>
    <row r="3" spans="1:6" ht="15.95" customHeight="1" x14ac:dyDescent="0.2">
      <c r="A3" s="50" t="s">
        <v>51</v>
      </c>
      <c r="B3" s="51"/>
      <c r="C3" s="51"/>
      <c r="D3" s="44"/>
      <c r="E3" s="41">
        <f>SUM(E4:E7)</f>
        <v>3333.5499999999997</v>
      </c>
    </row>
    <row r="4" spans="1:6" ht="30.75" customHeight="1" x14ac:dyDescent="0.2">
      <c r="A4" s="47">
        <v>1</v>
      </c>
      <c r="B4" s="24" t="s">
        <v>9</v>
      </c>
      <c r="C4" s="6" t="s">
        <v>33</v>
      </c>
      <c r="D4" s="6">
        <v>1</v>
      </c>
      <c r="E4" s="64">
        <v>1494.35</v>
      </c>
    </row>
    <row r="5" spans="1:6" ht="17.100000000000001" customHeight="1" x14ac:dyDescent="0.25">
      <c r="A5" s="2">
        <v>2</v>
      </c>
      <c r="B5" s="24" t="s">
        <v>49</v>
      </c>
      <c r="C5" s="6" t="s">
        <v>33</v>
      </c>
      <c r="D5" s="6">
        <v>1</v>
      </c>
      <c r="E5" s="65">
        <v>586.29999999999995</v>
      </c>
    </row>
    <row r="6" spans="1:6" ht="17.100000000000001" customHeight="1" x14ac:dyDescent="0.25">
      <c r="A6" s="2">
        <v>3</v>
      </c>
      <c r="B6" s="24" t="s">
        <v>50</v>
      </c>
      <c r="C6" s="6" t="s">
        <v>33</v>
      </c>
      <c r="D6" s="6">
        <v>1</v>
      </c>
      <c r="E6" s="65">
        <v>500.5</v>
      </c>
    </row>
    <row r="7" spans="1:6" ht="17.100000000000001" customHeight="1" x14ac:dyDescent="0.25">
      <c r="A7" s="2">
        <v>4</v>
      </c>
      <c r="B7" s="23" t="s">
        <v>12</v>
      </c>
      <c r="C7" s="18" t="s">
        <v>32</v>
      </c>
      <c r="D7" s="18">
        <v>1</v>
      </c>
      <c r="E7" s="66">
        <v>752.4</v>
      </c>
    </row>
    <row r="8" spans="1:6" ht="15.95" customHeight="1" x14ac:dyDescent="0.2">
      <c r="A8" s="50" t="s">
        <v>46</v>
      </c>
      <c r="B8" s="51"/>
      <c r="C8" s="51"/>
      <c r="D8" s="55" t="s">
        <v>97</v>
      </c>
      <c r="E8" s="56"/>
    </row>
    <row r="9" spans="1:6" ht="15" customHeight="1" x14ac:dyDescent="0.2">
      <c r="A9" s="52">
        <v>1</v>
      </c>
      <c r="B9" s="27" t="s">
        <v>13</v>
      </c>
      <c r="C9" s="49" t="s">
        <v>66</v>
      </c>
      <c r="D9" s="52">
        <v>1</v>
      </c>
      <c r="E9" s="67">
        <v>21852.799999999999</v>
      </c>
    </row>
    <row r="10" spans="1:6" ht="15" customHeight="1" x14ac:dyDescent="0.2">
      <c r="A10" s="53"/>
      <c r="B10" s="24" t="s">
        <v>63</v>
      </c>
      <c r="C10" s="49"/>
      <c r="D10" s="53"/>
      <c r="E10" s="67"/>
    </row>
    <row r="11" spans="1:6" ht="15" customHeight="1" x14ac:dyDescent="0.2">
      <c r="A11" s="53"/>
      <c r="B11" s="24" t="s">
        <v>64</v>
      </c>
      <c r="C11" s="49"/>
      <c r="D11" s="53"/>
      <c r="E11" s="67"/>
    </row>
    <row r="12" spans="1:6" ht="15" customHeight="1" x14ac:dyDescent="0.2">
      <c r="A12" s="54"/>
      <c r="B12" s="24" t="s">
        <v>65</v>
      </c>
      <c r="C12" s="49"/>
      <c r="D12" s="54"/>
      <c r="E12" s="67"/>
    </row>
    <row r="13" spans="1:6" ht="15.95" customHeight="1" x14ac:dyDescent="0.2">
      <c r="A13" s="60" t="s">
        <v>16</v>
      </c>
      <c r="B13" s="61"/>
      <c r="C13" s="62"/>
      <c r="D13" s="46"/>
      <c r="E13" s="68">
        <f>SUM(E14:E24)</f>
        <v>260031.4</v>
      </c>
    </row>
    <row r="14" spans="1:6" ht="33.75" customHeight="1" x14ac:dyDescent="0.2">
      <c r="A14" s="47">
        <v>1</v>
      </c>
      <c r="B14" s="20" t="s">
        <v>18</v>
      </c>
      <c r="C14" s="45" t="s">
        <v>33</v>
      </c>
      <c r="D14" s="45">
        <v>1</v>
      </c>
      <c r="E14" s="69">
        <v>31798</v>
      </c>
    </row>
    <row r="15" spans="1:6" ht="30.75" customHeight="1" x14ac:dyDescent="0.2">
      <c r="A15" s="47">
        <v>2</v>
      </c>
      <c r="B15" s="20" t="s">
        <v>19</v>
      </c>
      <c r="C15" s="45" t="s">
        <v>33</v>
      </c>
      <c r="D15" s="45">
        <v>1</v>
      </c>
      <c r="E15" s="69">
        <v>31798</v>
      </c>
    </row>
    <row r="16" spans="1:6" ht="31.5" customHeight="1" x14ac:dyDescent="0.25">
      <c r="A16" s="47">
        <v>3</v>
      </c>
      <c r="B16" s="20" t="s">
        <v>27</v>
      </c>
      <c r="C16" s="45" t="s">
        <v>33</v>
      </c>
      <c r="D16" s="45">
        <v>1</v>
      </c>
      <c r="E16" s="70">
        <v>5000</v>
      </c>
    </row>
    <row r="17" spans="1:5" ht="17.100000000000001" customHeight="1" x14ac:dyDescent="0.25">
      <c r="A17" s="2">
        <v>4</v>
      </c>
      <c r="B17" s="19" t="s">
        <v>17</v>
      </c>
      <c r="C17" s="18" t="s">
        <v>33</v>
      </c>
      <c r="D17" s="45">
        <v>1</v>
      </c>
      <c r="E17" s="70">
        <v>34020</v>
      </c>
    </row>
    <row r="18" spans="1:5" ht="17.100000000000001" customHeight="1" x14ac:dyDescent="0.25">
      <c r="A18" s="2">
        <v>5</v>
      </c>
      <c r="B18" s="20" t="s">
        <v>26</v>
      </c>
      <c r="C18" s="18" t="s">
        <v>33</v>
      </c>
      <c r="D18" s="45">
        <v>1</v>
      </c>
      <c r="E18" s="70">
        <v>90000</v>
      </c>
    </row>
    <row r="19" spans="1:5" ht="17.100000000000001" customHeight="1" x14ac:dyDescent="0.25">
      <c r="A19" s="2">
        <v>6</v>
      </c>
      <c r="B19" s="20" t="s">
        <v>20</v>
      </c>
      <c r="C19" s="18" t="s">
        <v>33</v>
      </c>
      <c r="D19" s="45">
        <v>1</v>
      </c>
      <c r="E19" s="70">
        <v>1800</v>
      </c>
    </row>
    <row r="20" spans="1:5" ht="17.100000000000001" customHeight="1" x14ac:dyDescent="0.25">
      <c r="A20" s="2">
        <v>7</v>
      </c>
      <c r="B20" s="20" t="s">
        <v>21</v>
      </c>
      <c r="C20" s="18" t="s">
        <v>33</v>
      </c>
      <c r="D20" s="45">
        <v>1</v>
      </c>
      <c r="E20" s="70">
        <v>1800</v>
      </c>
    </row>
    <row r="21" spans="1:5" ht="17.100000000000001" customHeight="1" x14ac:dyDescent="0.25">
      <c r="A21" s="2">
        <v>8</v>
      </c>
      <c r="B21" s="20" t="s">
        <v>22</v>
      </c>
      <c r="C21" s="18" t="s">
        <v>33</v>
      </c>
      <c r="D21" s="45">
        <v>1</v>
      </c>
      <c r="E21" s="70">
        <v>1800</v>
      </c>
    </row>
    <row r="22" spans="1:5" ht="17.100000000000001" customHeight="1" x14ac:dyDescent="0.25">
      <c r="A22" s="2">
        <v>9</v>
      </c>
      <c r="B22" s="20" t="s">
        <v>23</v>
      </c>
      <c r="C22" s="18" t="s">
        <v>33</v>
      </c>
      <c r="D22" s="45">
        <v>1</v>
      </c>
      <c r="E22" s="70">
        <v>1800</v>
      </c>
    </row>
    <row r="23" spans="1:5" ht="17.100000000000001" customHeight="1" x14ac:dyDescent="0.25">
      <c r="A23" s="2">
        <v>10</v>
      </c>
      <c r="B23" s="20" t="s">
        <v>6</v>
      </c>
      <c r="C23" s="35" t="s">
        <v>33</v>
      </c>
      <c r="D23" s="36">
        <v>1</v>
      </c>
      <c r="E23" s="71">
        <v>60215.4</v>
      </c>
    </row>
    <row r="24" spans="1:5" ht="17.100000000000001" customHeight="1" x14ac:dyDescent="0.25">
      <c r="A24" s="2">
        <v>11</v>
      </c>
      <c r="B24" s="19" t="s">
        <v>67</v>
      </c>
      <c r="C24" s="35" t="s">
        <v>32</v>
      </c>
      <c r="D24" s="36">
        <v>1</v>
      </c>
      <c r="E24" s="71"/>
    </row>
    <row r="25" spans="1:5" ht="15.95" customHeight="1" x14ac:dyDescent="0.2">
      <c r="A25" s="60" t="s">
        <v>48</v>
      </c>
      <c r="B25" s="61"/>
      <c r="C25" s="61"/>
      <c r="D25" s="62"/>
      <c r="E25" s="68">
        <f>SUM(E26:E27)</f>
        <v>1001000</v>
      </c>
    </row>
    <row r="26" spans="1:5" ht="17.100000000000001" customHeight="1" x14ac:dyDescent="0.25">
      <c r="A26" s="2">
        <v>1</v>
      </c>
      <c r="B26" s="19" t="s">
        <v>58</v>
      </c>
      <c r="C26" s="18" t="s">
        <v>32</v>
      </c>
      <c r="D26" s="18">
        <v>1</v>
      </c>
      <c r="E26" s="65">
        <v>790000</v>
      </c>
    </row>
    <row r="27" spans="1:5" ht="32.25" customHeight="1" x14ac:dyDescent="0.2">
      <c r="A27" s="47">
        <v>2</v>
      </c>
      <c r="B27" s="30" t="s">
        <v>59</v>
      </c>
      <c r="C27" s="47" t="s">
        <v>53</v>
      </c>
      <c r="D27" s="47">
        <v>1</v>
      </c>
      <c r="E27" s="64">
        <v>211000</v>
      </c>
    </row>
    <row r="28" spans="1:5" ht="15.95" customHeight="1" x14ac:dyDescent="0.2">
      <c r="A28" s="60" t="s">
        <v>36</v>
      </c>
      <c r="B28" s="61"/>
      <c r="C28" s="61"/>
      <c r="D28" s="62"/>
      <c r="E28" s="68">
        <f>SUM(E29:E36)</f>
        <v>391288</v>
      </c>
    </row>
    <row r="29" spans="1:5" ht="17.100000000000001" customHeight="1" x14ac:dyDescent="0.25">
      <c r="A29" s="2">
        <v>1</v>
      </c>
      <c r="B29" s="20" t="s">
        <v>24</v>
      </c>
      <c r="C29" s="18" t="s">
        <v>33</v>
      </c>
      <c r="D29" s="18">
        <v>1</v>
      </c>
      <c r="E29" s="70">
        <v>4900</v>
      </c>
    </row>
    <row r="30" spans="1:5" ht="17.100000000000001" customHeight="1" x14ac:dyDescent="0.25">
      <c r="A30" s="2">
        <v>2</v>
      </c>
      <c r="B30" s="20" t="s">
        <v>25</v>
      </c>
      <c r="C30" s="18" t="s">
        <v>33</v>
      </c>
      <c r="D30" s="18">
        <v>1</v>
      </c>
      <c r="E30" s="70">
        <v>6000</v>
      </c>
    </row>
    <row r="31" spans="1:5" ht="17.100000000000001" customHeight="1" x14ac:dyDescent="0.25">
      <c r="A31" s="2">
        <v>3</v>
      </c>
      <c r="B31" s="72" t="s">
        <v>28</v>
      </c>
      <c r="C31" s="18" t="s">
        <v>33</v>
      </c>
      <c r="D31" s="18">
        <v>1</v>
      </c>
      <c r="E31" s="70">
        <v>7000</v>
      </c>
    </row>
    <row r="32" spans="1:5" ht="17.100000000000001" customHeight="1" x14ac:dyDescent="0.25">
      <c r="A32" s="2">
        <v>4</v>
      </c>
      <c r="B32" s="20" t="s">
        <v>29</v>
      </c>
      <c r="C32" s="18" t="s">
        <v>33</v>
      </c>
      <c r="D32" s="18">
        <v>1</v>
      </c>
      <c r="E32" s="70">
        <v>431</v>
      </c>
    </row>
    <row r="33" spans="1:5" ht="17.100000000000001" customHeight="1" x14ac:dyDescent="0.25">
      <c r="A33" s="2">
        <v>5</v>
      </c>
      <c r="B33" s="20" t="s">
        <v>68</v>
      </c>
      <c r="C33" s="18" t="s">
        <v>33</v>
      </c>
      <c r="D33" s="18">
        <v>1</v>
      </c>
      <c r="E33" s="70">
        <v>90000</v>
      </c>
    </row>
    <row r="34" spans="1:5" ht="17.100000000000001" customHeight="1" x14ac:dyDescent="0.25">
      <c r="A34" s="2">
        <v>6</v>
      </c>
      <c r="B34" s="20" t="s">
        <v>69</v>
      </c>
      <c r="C34" s="18" t="s">
        <v>33</v>
      </c>
      <c r="D34" s="18">
        <v>1</v>
      </c>
      <c r="E34" s="70">
        <v>20000</v>
      </c>
    </row>
    <row r="35" spans="1:5" ht="17.100000000000001" customHeight="1" x14ac:dyDescent="0.25">
      <c r="A35" s="2">
        <v>7</v>
      </c>
      <c r="B35" s="20" t="s">
        <v>41</v>
      </c>
      <c r="C35" s="18" t="s">
        <v>32</v>
      </c>
      <c r="D35" s="18">
        <v>1</v>
      </c>
      <c r="E35" s="70">
        <v>86142</v>
      </c>
    </row>
    <row r="36" spans="1:5" ht="17.100000000000001" customHeight="1" x14ac:dyDescent="0.25">
      <c r="A36" s="2">
        <v>8</v>
      </c>
      <c r="B36" s="29" t="s">
        <v>54</v>
      </c>
      <c r="C36" s="2" t="s">
        <v>32</v>
      </c>
      <c r="D36" s="2">
        <v>1</v>
      </c>
      <c r="E36" s="70">
        <v>176815</v>
      </c>
    </row>
    <row r="37" spans="1:5" ht="15.95" customHeight="1" x14ac:dyDescent="0.2">
      <c r="A37" s="60" t="s">
        <v>35</v>
      </c>
      <c r="B37" s="61"/>
      <c r="C37" s="61"/>
      <c r="D37" s="62"/>
      <c r="E37" s="68">
        <f>SUM(E38:E41)</f>
        <v>49312.800000000003</v>
      </c>
    </row>
    <row r="38" spans="1:5" ht="17.100000000000001" customHeight="1" x14ac:dyDescent="0.25">
      <c r="A38" s="2">
        <v>1</v>
      </c>
      <c r="B38" s="19" t="s">
        <v>8</v>
      </c>
      <c r="C38" s="37" t="s">
        <v>33</v>
      </c>
      <c r="D38" s="3">
        <v>1</v>
      </c>
      <c r="E38" s="73">
        <v>1317.6</v>
      </c>
    </row>
    <row r="39" spans="1:5" ht="17.100000000000001" customHeight="1" x14ac:dyDescent="0.25">
      <c r="A39" s="2">
        <v>2</v>
      </c>
      <c r="B39" s="20" t="s">
        <v>30</v>
      </c>
      <c r="C39" s="37" t="s">
        <v>33</v>
      </c>
      <c r="D39" s="3">
        <v>1</v>
      </c>
      <c r="E39" s="74">
        <v>118.8</v>
      </c>
    </row>
    <row r="40" spans="1:5" ht="17.100000000000001" customHeight="1" x14ac:dyDescent="0.25">
      <c r="A40" s="2">
        <v>3</v>
      </c>
      <c r="B40" s="38" t="s">
        <v>31</v>
      </c>
      <c r="C40" s="39" t="s">
        <v>32</v>
      </c>
      <c r="D40" s="3">
        <v>1</v>
      </c>
      <c r="E40" s="75">
        <v>21492</v>
      </c>
    </row>
    <row r="41" spans="1:5" ht="17.100000000000001" customHeight="1" x14ac:dyDescent="0.25">
      <c r="A41" s="2">
        <v>4</v>
      </c>
      <c r="B41" s="40" t="s">
        <v>70</v>
      </c>
      <c r="C41" s="3" t="s">
        <v>33</v>
      </c>
      <c r="D41" s="3">
        <v>1</v>
      </c>
      <c r="E41" s="76">
        <v>26384.400000000001</v>
      </c>
    </row>
    <row r="42" spans="1:5" ht="15.95" customHeight="1" x14ac:dyDescent="0.2">
      <c r="A42" s="60" t="s">
        <v>37</v>
      </c>
      <c r="B42" s="61"/>
      <c r="C42" s="61"/>
      <c r="D42" s="62"/>
      <c r="E42" s="68">
        <f>E43+E44</f>
        <v>2078</v>
      </c>
    </row>
    <row r="43" spans="1:5" ht="17.100000000000001" customHeight="1" x14ac:dyDescent="0.25">
      <c r="A43" s="2">
        <v>1</v>
      </c>
      <c r="B43" s="20" t="s">
        <v>38</v>
      </c>
      <c r="C43" s="37" t="s">
        <v>33</v>
      </c>
      <c r="D43" s="37">
        <v>1</v>
      </c>
      <c r="E43" s="77">
        <v>2078</v>
      </c>
    </row>
    <row r="44" spans="1:5" ht="17.100000000000001" customHeight="1" x14ac:dyDescent="0.2">
      <c r="A44" s="17">
        <v>2</v>
      </c>
      <c r="B44" s="20" t="s">
        <v>71</v>
      </c>
      <c r="C44" s="37" t="s">
        <v>33</v>
      </c>
      <c r="D44" s="37">
        <v>1</v>
      </c>
      <c r="E44" s="78"/>
    </row>
    <row r="45" spans="1:5" s="7" customFormat="1" ht="15.95" customHeight="1" x14ac:dyDescent="0.25">
      <c r="A45" s="60" t="s">
        <v>14</v>
      </c>
      <c r="B45" s="61"/>
      <c r="C45" s="61"/>
      <c r="D45" s="62"/>
      <c r="E45" s="68">
        <f>SUM(E46:E52)</f>
        <v>1264220</v>
      </c>
    </row>
    <row r="46" spans="1:5" s="7" customFormat="1" ht="15" customHeight="1" x14ac:dyDescent="0.25">
      <c r="A46" s="2">
        <v>1</v>
      </c>
      <c r="B46" s="26" t="s">
        <v>42</v>
      </c>
      <c r="C46" s="3" t="s">
        <v>33</v>
      </c>
      <c r="D46" s="3">
        <v>1</v>
      </c>
      <c r="E46" s="79">
        <v>160000</v>
      </c>
    </row>
    <row r="47" spans="1:5" s="7" customFormat="1" ht="15" customHeight="1" x14ac:dyDescent="0.25">
      <c r="A47" s="2">
        <v>2</v>
      </c>
      <c r="B47" s="26" t="s">
        <v>43</v>
      </c>
      <c r="C47" s="3" t="s">
        <v>33</v>
      </c>
      <c r="D47" s="3">
        <v>1</v>
      </c>
      <c r="E47" s="79">
        <v>150000</v>
      </c>
    </row>
    <row r="48" spans="1:5" s="7" customFormat="1" ht="15" customHeight="1" x14ac:dyDescent="0.25">
      <c r="A48" s="2">
        <v>3</v>
      </c>
      <c r="B48" s="26" t="s">
        <v>55</v>
      </c>
      <c r="C48" s="3" t="s">
        <v>33</v>
      </c>
      <c r="D48" s="3">
        <v>1</v>
      </c>
      <c r="E48" s="79">
        <v>350000</v>
      </c>
    </row>
    <row r="49" spans="1:6" s="7" customFormat="1" ht="15" customHeight="1" x14ac:dyDescent="0.25">
      <c r="A49" s="2">
        <v>4</v>
      </c>
      <c r="B49" s="26" t="s">
        <v>56</v>
      </c>
      <c r="C49" s="3" t="s">
        <v>33</v>
      </c>
      <c r="D49" s="3">
        <v>1</v>
      </c>
      <c r="E49" s="79">
        <v>304000</v>
      </c>
    </row>
    <row r="50" spans="1:6" s="7" customFormat="1" ht="28.5" customHeight="1" x14ac:dyDescent="0.25">
      <c r="A50" s="47">
        <v>5</v>
      </c>
      <c r="B50" s="26" t="s">
        <v>57</v>
      </c>
      <c r="C50" s="31" t="s">
        <v>33</v>
      </c>
      <c r="D50" s="31">
        <v>1</v>
      </c>
      <c r="E50" s="79">
        <v>20000</v>
      </c>
    </row>
    <row r="51" spans="1:6" s="7" customFormat="1" ht="46.5" customHeight="1" x14ac:dyDescent="0.25">
      <c r="A51" s="47">
        <v>6</v>
      </c>
      <c r="B51" s="26" t="s">
        <v>62</v>
      </c>
      <c r="C51" s="31" t="s">
        <v>33</v>
      </c>
      <c r="D51" s="31">
        <v>1</v>
      </c>
      <c r="E51" s="79">
        <v>167900</v>
      </c>
    </row>
    <row r="52" spans="1:6" s="7" customFormat="1" ht="15" customHeight="1" x14ac:dyDescent="0.25">
      <c r="A52" s="2">
        <v>7</v>
      </c>
      <c r="B52" s="25" t="s">
        <v>34</v>
      </c>
      <c r="C52" s="3" t="s">
        <v>33</v>
      </c>
      <c r="D52" s="3"/>
      <c r="E52" s="79">
        <v>112320</v>
      </c>
    </row>
    <row r="53" spans="1:6" s="16" customFormat="1" ht="15.95" customHeight="1" x14ac:dyDescent="0.25">
      <c r="A53" s="50" t="s">
        <v>47</v>
      </c>
      <c r="B53" s="51"/>
      <c r="C53" s="51"/>
      <c r="D53" s="63"/>
      <c r="E53" s="41">
        <f>SUM(E54:E66)</f>
        <v>186414.01</v>
      </c>
      <c r="F53" s="15"/>
    </row>
    <row r="54" spans="1:6" ht="15" customHeight="1" x14ac:dyDescent="0.25">
      <c r="A54" s="18">
        <v>1</v>
      </c>
      <c r="B54" s="24" t="s">
        <v>39</v>
      </c>
      <c r="C54" s="18" t="s">
        <v>33</v>
      </c>
      <c r="D54" s="18">
        <v>1</v>
      </c>
      <c r="E54" s="65">
        <v>52600</v>
      </c>
    </row>
    <row r="55" spans="1:6" ht="15" customHeight="1" x14ac:dyDescent="0.2">
      <c r="A55" s="18">
        <v>2</v>
      </c>
      <c r="B55" s="27" t="s">
        <v>52</v>
      </c>
      <c r="C55" s="33" t="s">
        <v>33</v>
      </c>
      <c r="D55" s="47">
        <v>1</v>
      </c>
      <c r="E55" s="80">
        <v>82000</v>
      </c>
    </row>
    <row r="56" spans="1:6" ht="15" customHeight="1" x14ac:dyDescent="0.25">
      <c r="A56" s="18">
        <v>3</v>
      </c>
      <c r="B56" s="72" t="s">
        <v>40</v>
      </c>
      <c r="C56" s="32" t="s">
        <v>33</v>
      </c>
      <c r="D56" s="2">
        <v>1</v>
      </c>
      <c r="E56" s="81">
        <v>14160</v>
      </c>
    </row>
    <row r="57" spans="1:6" ht="17.100000000000001" customHeight="1" x14ac:dyDescent="0.25">
      <c r="A57" s="18">
        <v>4</v>
      </c>
      <c r="B57" s="24" t="s">
        <v>44</v>
      </c>
      <c r="C57" s="17" t="s">
        <v>33</v>
      </c>
      <c r="D57" s="2">
        <v>1</v>
      </c>
      <c r="E57" s="82">
        <v>2397.6</v>
      </c>
    </row>
    <row r="58" spans="1:6" ht="17.100000000000001" customHeight="1" x14ac:dyDescent="0.25">
      <c r="A58" s="18">
        <v>5</v>
      </c>
      <c r="B58" s="22" t="s">
        <v>5</v>
      </c>
      <c r="C58" s="17" t="s">
        <v>33</v>
      </c>
      <c r="D58" s="2">
        <v>1</v>
      </c>
      <c r="E58" s="83">
        <v>3470.04</v>
      </c>
    </row>
    <row r="59" spans="1:6" ht="48" customHeight="1" x14ac:dyDescent="0.2">
      <c r="A59" s="45">
        <v>6</v>
      </c>
      <c r="B59" s="20" t="s">
        <v>73</v>
      </c>
      <c r="C59" s="33" t="s">
        <v>33</v>
      </c>
      <c r="D59" s="47">
        <v>1</v>
      </c>
      <c r="E59" s="80">
        <v>2679.48</v>
      </c>
    </row>
    <row r="60" spans="1:6" ht="15" customHeight="1" x14ac:dyDescent="0.25">
      <c r="A60" s="18">
        <v>7</v>
      </c>
      <c r="B60" s="24" t="s">
        <v>72</v>
      </c>
      <c r="C60" s="33" t="s">
        <v>32</v>
      </c>
      <c r="D60" s="47">
        <v>1</v>
      </c>
      <c r="E60" s="81">
        <v>1297.8</v>
      </c>
    </row>
    <row r="61" spans="1:6" ht="15" customHeight="1" x14ac:dyDescent="0.25">
      <c r="A61" s="18">
        <v>8</v>
      </c>
      <c r="B61" s="24" t="s">
        <v>74</v>
      </c>
      <c r="C61" s="33" t="s">
        <v>33</v>
      </c>
      <c r="D61" s="47">
        <v>1</v>
      </c>
      <c r="E61" s="81">
        <v>26043.79</v>
      </c>
    </row>
    <row r="62" spans="1:6" ht="15" customHeight="1" x14ac:dyDescent="0.25">
      <c r="A62" s="18">
        <v>9</v>
      </c>
      <c r="B62" s="20" t="s">
        <v>2</v>
      </c>
      <c r="C62" s="17" t="s">
        <v>33</v>
      </c>
      <c r="D62" s="2">
        <v>1</v>
      </c>
      <c r="E62" s="84">
        <v>136.08000000000001</v>
      </c>
    </row>
    <row r="63" spans="1:6" ht="15" customHeight="1" x14ac:dyDescent="0.25">
      <c r="A63" s="18">
        <v>10</v>
      </c>
      <c r="B63" s="20" t="s">
        <v>60</v>
      </c>
      <c r="C63" s="17" t="s">
        <v>33</v>
      </c>
      <c r="D63" s="2">
        <v>1</v>
      </c>
      <c r="E63" s="85">
        <v>400</v>
      </c>
    </row>
    <row r="64" spans="1:6" ht="15" customHeight="1" x14ac:dyDescent="0.25">
      <c r="A64" s="18">
        <v>11</v>
      </c>
      <c r="B64" s="20" t="s">
        <v>3</v>
      </c>
      <c r="C64" s="17" t="s">
        <v>33</v>
      </c>
      <c r="D64" s="2">
        <v>1</v>
      </c>
      <c r="E64" s="84">
        <v>349.92</v>
      </c>
    </row>
    <row r="65" spans="1:6" ht="15" customHeight="1" x14ac:dyDescent="0.25">
      <c r="A65" s="18">
        <v>12</v>
      </c>
      <c r="B65" s="22" t="s">
        <v>45</v>
      </c>
      <c r="C65" s="17" t="s">
        <v>33</v>
      </c>
      <c r="D65" s="2">
        <v>1</v>
      </c>
      <c r="E65" s="84">
        <v>636.29999999999995</v>
      </c>
    </row>
    <row r="66" spans="1:6" ht="15" customHeight="1" x14ac:dyDescent="0.25">
      <c r="A66" s="18">
        <v>13</v>
      </c>
      <c r="B66" s="22" t="s">
        <v>4</v>
      </c>
      <c r="C66" s="17" t="s">
        <v>33</v>
      </c>
      <c r="D66" s="2">
        <v>1</v>
      </c>
      <c r="E66" s="84">
        <v>243</v>
      </c>
    </row>
    <row r="67" spans="1:6" ht="15.95" customHeight="1" x14ac:dyDescent="0.2">
      <c r="A67" s="57" t="s">
        <v>11</v>
      </c>
      <c r="B67" s="58"/>
      <c r="C67" s="58"/>
      <c r="D67" s="59"/>
      <c r="E67" s="86">
        <f>SUM(E68:E69)</f>
        <v>77663.34</v>
      </c>
    </row>
    <row r="68" spans="1:6" ht="15" customHeight="1" x14ac:dyDescent="0.25">
      <c r="A68" s="2">
        <v>1</v>
      </c>
      <c r="B68" s="28" t="s">
        <v>7</v>
      </c>
      <c r="C68" s="34" t="s">
        <v>33</v>
      </c>
      <c r="D68" s="8">
        <v>1</v>
      </c>
      <c r="E68" s="82">
        <v>16740</v>
      </c>
    </row>
    <row r="69" spans="1:6" ht="15" customHeight="1" x14ac:dyDescent="0.25">
      <c r="A69" s="2">
        <v>2</v>
      </c>
      <c r="B69" s="28" t="s">
        <v>10</v>
      </c>
      <c r="C69" s="34" t="s">
        <v>33</v>
      </c>
      <c r="D69" s="8">
        <v>1</v>
      </c>
      <c r="E69" s="83">
        <v>60923.34</v>
      </c>
    </row>
    <row r="70" spans="1:6" s="9" customFormat="1" ht="15" customHeight="1" x14ac:dyDescent="0.2">
      <c r="A70" s="50" t="s">
        <v>96</v>
      </c>
      <c r="B70" s="51"/>
      <c r="C70" s="51"/>
      <c r="D70" s="51"/>
      <c r="E70" s="43">
        <f>SUM(E71:E82)</f>
        <v>63576</v>
      </c>
      <c r="F70" s="4"/>
    </row>
    <row r="71" spans="1:6" s="9" customFormat="1" ht="15" customHeight="1" x14ac:dyDescent="0.25">
      <c r="A71" s="2">
        <v>1</v>
      </c>
      <c r="B71" s="20" t="s">
        <v>78</v>
      </c>
      <c r="C71" s="18" t="s">
        <v>32</v>
      </c>
      <c r="D71" s="42" t="s">
        <v>79</v>
      </c>
      <c r="E71" s="85">
        <v>5472</v>
      </c>
      <c r="F71" s="4"/>
    </row>
    <row r="72" spans="1:6" s="9" customFormat="1" ht="15" customHeight="1" x14ac:dyDescent="0.25">
      <c r="A72" s="2">
        <v>2</v>
      </c>
      <c r="B72" s="20" t="s">
        <v>80</v>
      </c>
      <c r="C72" s="18" t="s">
        <v>32</v>
      </c>
      <c r="D72" s="42" t="s">
        <v>81</v>
      </c>
      <c r="E72" s="85">
        <v>4932</v>
      </c>
      <c r="F72" s="4"/>
    </row>
    <row r="73" spans="1:6" s="9" customFormat="1" ht="15" customHeight="1" x14ac:dyDescent="0.25">
      <c r="A73" s="2">
        <v>3</v>
      </c>
      <c r="B73" s="20" t="s">
        <v>82</v>
      </c>
      <c r="C73" s="18" t="s">
        <v>32</v>
      </c>
      <c r="D73" s="42" t="s">
        <v>83</v>
      </c>
      <c r="E73" s="85">
        <v>6030</v>
      </c>
      <c r="F73" s="4"/>
    </row>
    <row r="74" spans="1:6" ht="15" customHeight="1" x14ac:dyDescent="0.25">
      <c r="A74" s="2">
        <v>4</v>
      </c>
      <c r="B74" s="20" t="s">
        <v>84</v>
      </c>
      <c r="C74" s="18" t="s">
        <v>32</v>
      </c>
      <c r="D74" s="42" t="s">
        <v>85</v>
      </c>
      <c r="E74" s="85">
        <v>2736</v>
      </c>
    </row>
    <row r="75" spans="1:6" ht="15" customHeight="1" x14ac:dyDescent="0.25">
      <c r="A75" s="2">
        <v>5</v>
      </c>
      <c r="B75" s="20" t="s">
        <v>86</v>
      </c>
      <c r="C75" s="18" t="s">
        <v>32</v>
      </c>
      <c r="D75" s="42" t="s">
        <v>87</v>
      </c>
      <c r="E75" s="85">
        <v>4392</v>
      </c>
    </row>
    <row r="76" spans="1:6" ht="15" customHeight="1" x14ac:dyDescent="0.25">
      <c r="A76" s="2">
        <v>6</v>
      </c>
      <c r="B76" s="20" t="s">
        <v>88</v>
      </c>
      <c r="C76" s="18" t="s">
        <v>32</v>
      </c>
      <c r="D76" s="42" t="s">
        <v>87</v>
      </c>
      <c r="E76" s="85">
        <v>4392</v>
      </c>
    </row>
    <row r="77" spans="1:6" ht="15" customHeight="1" x14ac:dyDescent="0.25">
      <c r="A77" s="2">
        <v>7</v>
      </c>
      <c r="B77" s="20" t="s">
        <v>89</v>
      </c>
      <c r="C77" s="18" t="s">
        <v>32</v>
      </c>
      <c r="D77" s="42" t="s">
        <v>90</v>
      </c>
      <c r="E77" s="85">
        <v>8208</v>
      </c>
    </row>
    <row r="78" spans="1:6" ht="15" customHeight="1" x14ac:dyDescent="0.25">
      <c r="A78" s="2">
        <v>8</v>
      </c>
      <c r="B78" s="20" t="s">
        <v>91</v>
      </c>
      <c r="C78" s="18" t="s">
        <v>32</v>
      </c>
      <c r="D78" s="42" t="s">
        <v>81</v>
      </c>
      <c r="E78" s="85">
        <v>4932</v>
      </c>
    </row>
    <row r="79" spans="1:6" ht="15" customHeight="1" x14ac:dyDescent="0.25">
      <c r="A79" s="2">
        <v>9</v>
      </c>
      <c r="B79" s="20" t="s">
        <v>92</v>
      </c>
      <c r="C79" s="18" t="s">
        <v>32</v>
      </c>
      <c r="D79" s="42" t="s">
        <v>93</v>
      </c>
      <c r="E79" s="85">
        <v>6588</v>
      </c>
    </row>
    <row r="80" spans="1:6" ht="15" customHeight="1" x14ac:dyDescent="0.25">
      <c r="A80" s="2">
        <v>10</v>
      </c>
      <c r="B80" s="20" t="s">
        <v>94</v>
      </c>
      <c r="C80" s="18" t="s">
        <v>32</v>
      </c>
      <c r="D80" s="42" t="s">
        <v>87</v>
      </c>
      <c r="E80" s="85">
        <v>4392</v>
      </c>
    </row>
    <row r="81" spans="1:6" ht="15" customHeight="1" x14ac:dyDescent="0.25">
      <c r="A81" s="2">
        <v>11</v>
      </c>
      <c r="B81" s="20" t="s">
        <v>95</v>
      </c>
      <c r="C81" s="18" t="s">
        <v>32</v>
      </c>
      <c r="D81" s="42" t="s">
        <v>87</v>
      </c>
      <c r="E81" s="85">
        <v>4392</v>
      </c>
    </row>
    <row r="82" spans="1:6" s="9" customFormat="1" ht="15" customHeight="1" x14ac:dyDescent="0.25">
      <c r="A82" s="2">
        <v>12</v>
      </c>
      <c r="B82" s="20" t="s">
        <v>76</v>
      </c>
      <c r="C82" s="18" t="s">
        <v>32</v>
      </c>
      <c r="D82" s="42" t="s">
        <v>77</v>
      </c>
      <c r="E82" s="85">
        <v>7110</v>
      </c>
      <c r="F82" s="4"/>
    </row>
  </sheetData>
  <mergeCells count="17">
    <mergeCell ref="A67:D67"/>
    <mergeCell ref="A70:D70"/>
    <mergeCell ref="A9:A12"/>
    <mergeCell ref="A25:D25"/>
    <mergeCell ref="A28:D28"/>
    <mergeCell ref="A37:D37"/>
    <mergeCell ref="A42:D42"/>
    <mergeCell ref="A45:D45"/>
    <mergeCell ref="A53:D53"/>
    <mergeCell ref="A13:C13"/>
    <mergeCell ref="A1:E1"/>
    <mergeCell ref="E9:E12"/>
    <mergeCell ref="C9:C12"/>
    <mergeCell ref="A8:C8"/>
    <mergeCell ref="A3:C3"/>
    <mergeCell ref="D9:D12"/>
    <mergeCell ref="D8:E8"/>
  </mergeCells>
  <pageMargins left="0.31496062992125984" right="0.11811023622047245" top="0" bottom="0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 комплект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2024-07-01T11:19:13Z</dcterms:modified>
</cp:coreProperties>
</file>